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<sst xmlns="http://schemas.openxmlformats.org/spreadsheetml/2006/main" count="74" uniqueCount="64">
  <si>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Numero Fattura</t>
  </si>
  <si>
    <t xml:space="preserve"> Data Emissione </t>
  </si>
  <si>
    <t xml:space="preserve"> Data Scadenza </t>
  </si>
  <si>
    <t xml:space="preserve">Denominazione </t>
  </si>
  <si>
    <t xml:space="preserve"> Importo totale dovuto</t>
  </si>
  <si>
    <t>Data pagamento</t>
  </si>
  <si>
    <t>gg</t>
  </si>
  <si>
    <t>gg*importo</t>
  </si>
  <si>
    <t>INDICE</t>
  </si>
  <si>
    <t>INDICE PAGAMENTI</t>
  </si>
  <si>
    <t xml:space="preserve">Prospetto di calcolo Indicatore di tempestività dei pagamenti </t>
  </si>
  <si>
    <t xml:space="preserve">IC Brembate di Sopra </t>
  </si>
  <si>
    <t>Somma</t>
  </si>
  <si>
    <t>Quarto  trimestre 2015</t>
  </si>
  <si>
    <t xml:space="preserve">SPORTISSIMO SNC DI D.ACERBIS  C. </t>
  </si>
  <si>
    <t>STUDIO AG.I.COM SRL.</t>
  </si>
  <si>
    <t xml:space="preserve">EDIZIONI CENTRO STUDI ERICKSON SPA </t>
  </si>
  <si>
    <t>MANUTENCOOP</t>
  </si>
  <si>
    <t xml:space="preserve">MUTTI MICHELE </t>
  </si>
  <si>
    <t>MADESANI SAS</t>
  </si>
  <si>
    <t xml:space="preserve">KYOCERA </t>
  </si>
  <si>
    <t>FARMACIA TRAIL</t>
  </si>
  <si>
    <t xml:space="preserve">MARGHERITTI ALICE </t>
  </si>
  <si>
    <t>TECNODID</t>
  </si>
  <si>
    <t xml:space="preserve">POSTE ITALIANE </t>
  </si>
  <si>
    <t xml:space="preserve">ARRIGONI TRASPORTI SNC </t>
  </si>
  <si>
    <t>42/PA</t>
  </si>
  <si>
    <t>8715257317</t>
  </si>
  <si>
    <t>8715259379</t>
  </si>
  <si>
    <t>8715258618</t>
  </si>
  <si>
    <t>21/2015pa/2015</t>
  </si>
  <si>
    <t>2545</t>
  </si>
  <si>
    <t>25 / PA</t>
  </si>
  <si>
    <t>1010312825</t>
  </si>
  <si>
    <t>000023/PA</t>
  </si>
  <si>
    <t>FATTPA 2_15</t>
  </si>
  <si>
    <t>7815011672</t>
  </si>
  <si>
    <t>2959</t>
  </si>
  <si>
    <t>3/137</t>
  </si>
  <si>
    <t>131/SPLIT</t>
  </si>
  <si>
    <t>147/SPLIT</t>
  </si>
  <si>
    <t>4° Trimestre 2015</t>
  </si>
  <si>
    <t>437/PA</t>
  </si>
  <si>
    <t>CLAUDIO TODISCO</t>
  </si>
  <si>
    <t>67/2015</t>
  </si>
  <si>
    <t xml:space="preserve">FONDAZIONE  BRESCIA MUSEI </t>
  </si>
  <si>
    <t>ARUBA SPA</t>
  </si>
  <si>
    <t>08/PA</t>
  </si>
  <si>
    <t>POLISPORTIVA BREMBATE SOPRA SEZIONE NUOTO</t>
  </si>
  <si>
    <t>811/PA</t>
  </si>
  <si>
    <t>MADISOFT SRL</t>
  </si>
  <si>
    <t xml:space="preserve">BELLEZZA VERONICA </t>
  </si>
  <si>
    <t>1/2015/PA</t>
  </si>
  <si>
    <t>456/E</t>
  </si>
  <si>
    <t>MARIO SONZOGNI</t>
  </si>
  <si>
    <t>457/E</t>
  </si>
  <si>
    <t>PEREGO LIBRI SRL</t>
  </si>
  <si>
    <t>PA590</t>
  </si>
  <si>
    <t>L.UBIALI</t>
  </si>
  <si>
    <t>570/PA</t>
  </si>
  <si>
    <t>SMARTIT</t>
  </si>
  <si>
    <t>TD01</t>
  </si>
  <si>
    <t>2015PA0012827</t>
  </si>
  <si>
    <t xml:space="preserve">Indicatore Quarto trimestre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</si>
</sst>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0.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mmm\-yyyy"/>
    <numFmt numFmtId="173" formatCode="0.000"/>
    <numFmt numFmtId="174" formatCode="0.0000"/>
  </numFmts>
  <fonts count="47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Verdana "/>
      <family val="0"/>
    </font>
    <font>
      <sz val="16"/>
      <name val="Verdana "/>
      <family val="0"/>
    </font>
    <font>
      <sz val="14"/>
      <name val="Verdana "/>
      <family val="0"/>
    </font>
    <font>
      <b/>
      <sz val="14"/>
      <name val="Verdana "/>
      <family val="0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43" fontId="46" fillId="0" borderId="10" xfId="43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8"/>
  <sheetViews>
    <sheetView tabSelected="1" zoomScale="80" zoomScaleNormal="80" zoomScalePageLayoutView="0" workbookViewId="0" topLeftCell="A25">
      <selection activeCell="D36" sqref="D36"/>
    </sheetView>
  </sheetViews>
  <sheetFormatPr defaultColWidth="11.57421875" defaultRowHeight="12.75"/>
  <cols>
    <col min="1" max="1" width="20.7109375" style="2" customWidth="1"/>
    <col min="2" max="2" width="73.421875" style="2" bestFit="1" customWidth="1"/>
    <col min="3" max="3" width="35.421875" style="2" customWidth="1"/>
    <col min="4" max="4" width="21.7109375" style="2" customWidth="1"/>
    <col min="5" max="6" width="21.140625" style="2" customWidth="1"/>
    <col min="7" max="7" width="14.7109375" style="2" bestFit="1" customWidth="1"/>
    <col min="8" max="8" width="15.140625" style="2" customWidth="1"/>
    <col min="9" max="16384" width="11.57421875" style="2" customWidth="1"/>
  </cols>
  <sheetData>
    <row r="1" spans="1:8" s="8" customFormat="1" ht="16.5" customHeight="1">
      <c r="A1" s="9"/>
      <c r="B1" s="33" t="s">
        <v>11</v>
      </c>
      <c r="C1" s="33"/>
      <c r="D1" s="33"/>
      <c r="E1" s="33"/>
      <c r="F1" s="33"/>
      <c r="G1" s="10"/>
      <c r="H1" s="9"/>
    </row>
    <row r="2" spans="1:8" s="7" customFormat="1" ht="18">
      <c r="A2" s="9"/>
      <c r="B2" s="33" t="s">
        <v>10</v>
      </c>
      <c r="C2" s="33"/>
      <c r="D2" s="33"/>
      <c r="E2" s="33"/>
      <c r="F2" s="33"/>
      <c r="G2" s="33"/>
      <c r="H2" s="9"/>
    </row>
    <row r="3" spans="1:8" s="7" customFormat="1" ht="18">
      <c r="A3" s="9"/>
      <c r="B3" s="33" t="s">
        <v>13</v>
      </c>
      <c r="C3" s="33"/>
      <c r="D3" s="33"/>
      <c r="E3" s="33"/>
      <c r="F3" s="33"/>
      <c r="G3" s="33"/>
      <c r="H3" s="9"/>
    </row>
    <row r="4" spans="1:8" ht="30.75" customHeight="1">
      <c r="A4" s="11"/>
      <c r="B4" s="11"/>
      <c r="C4" s="12" t="s">
        <v>9</v>
      </c>
      <c r="D4" s="12" t="s">
        <v>41</v>
      </c>
      <c r="E4" s="11"/>
      <c r="F4" s="11"/>
      <c r="G4" s="11"/>
      <c r="H4" s="11"/>
    </row>
    <row r="5" spans="1:10" ht="29.25" customHeight="1">
      <c r="A5" s="13" t="s">
        <v>0</v>
      </c>
      <c r="B5" s="13" t="s">
        <v>3</v>
      </c>
      <c r="C5" s="13" t="s">
        <v>4</v>
      </c>
      <c r="D5" s="13" t="s">
        <v>1</v>
      </c>
      <c r="E5" s="13" t="s">
        <v>2</v>
      </c>
      <c r="F5" s="13" t="s">
        <v>5</v>
      </c>
      <c r="G5" s="13" t="s">
        <v>6</v>
      </c>
      <c r="H5" s="13" t="s">
        <v>7</v>
      </c>
      <c r="I5" s="3"/>
      <c r="J5" s="5"/>
    </row>
    <row r="6" spans="1:9" ht="29.25" customHeight="1">
      <c r="A6" s="31" t="s">
        <v>38</v>
      </c>
      <c r="B6" s="26" t="s">
        <v>14</v>
      </c>
      <c r="C6" s="26">
        <v>116.8</v>
      </c>
      <c r="D6" s="14">
        <v>42184</v>
      </c>
      <c r="E6" s="14">
        <v>42296</v>
      </c>
      <c r="F6" s="14">
        <v>42296</v>
      </c>
      <c r="G6" s="15">
        <f>F6-E6</f>
        <v>0</v>
      </c>
      <c r="H6" s="15">
        <f>G6*C6</f>
        <v>0</v>
      </c>
      <c r="I6" s="3"/>
    </row>
    <row r="7" spans="1:9" s="4" customFormat="1" ht="29.25" customHeight="1">
      <c r="A7" s="31" t="s">
        <v>39</v>
      </c>
      <c r="B7" s="26" t="s">
        <v>15</v>
      </c>
      <c r="C7" s="27">
        <v>713</v>
      </c>
      <c r="D7" s="16">
        <v>42185</v>
      </c>
      <c r="E7" s="16">
        <v>42320</v>
      </c>
      <c r="F7" s="14">
        <v>42296</v>
      </c>
      <c r="G7" s="15">
        <f aca="true" t="shared" si="0" ref="G7:G36">F7-E7</f>
        <v>-24</v>
      </c>
      <c r="H7" s="15">
        <f aca="true" t="shared" si="1" ref="H7:H36">G7*C7</f>
        <v>-17112</v>
      </c>
      <c r="I7" s="3"/>
    </row>
    <row r="8" spans="1:8" s="4" customFormat="1" ht="27" customHeight="1">
      <c r="A8" s="31" t="s">
        <v>37</v>
      </c>
      <c r="B8" s="26" t="s">
        <v>16</v>
      </c>
      <c r="C8" s="27">
        <v>400</v>
      </c>
      <c r="D8" s="14">
        <v>42215</v>
      </c>
      <c r="E8" s="14">
        <v>42319</v>
      </c>
      <c r="F8" s="14">
        <v>42296</v>
      </c>
      <c r="G8" s="15">
        <f t="shared" si="0"/>
        <v>-23</v>
      </c>
      <c r="H8" s="15">
        <f t="shared" si="1"/>
        <v>-9200</v>
      </c>
    </row>
    <row r="9" spans="1:8" s="4" customFormat="1" ht="27" customHeight="1">
      <c r="A9" s="31" t="s">
        <v>36</v>
      </c>
      <c r="B9" s="26" t="s">
        <v>17</v>
      </c>
      <c r="C9" s="28">
        <v>2003.69</v>
      </c>
      <c r="D9" s="14">
        <v>42214</v>
      </c>
      <c r="E9" s="14">
        <v>42319</v>
      </c>
      <c r="F9" s="14">
        <v>42296</v>
      </c>
      <c r="G9" s="15">
        <f t="shared" si="0"/>
        <v>-23</v>
      </c>
      <c r="H9" s="15">
        <f t="shared" si="1"/>
        <v>-46084.87</v>
      </c>
    </row>
    <row r="10" spans="1:8" s="4" customFormat="1" ht="27" customHeight="1">
      <c r="A10" s="31" t="s">
        <v>35</v>
      </c>
      <c r="B10" s="29" t="s">
        <v>18</v>
      </c>
      <c r="C10" s="28">
        <v>1176</v>
      </c>
      <c r="D10" s="14">
        <v>42216</v>
      </c>
      <c r="E10" s="14">
        <v>42315</v>
      </c>
      <c r="F10" s="14">
        <v>42296</v>
      </c>
      <c r="G10" s="15">
        <f t="shared" si="0"/>
        <v>-19</v>
      </c>
      <c r="H10" s="15">
        <f t="shared" si="1"/>
        <v>-22344</v>
      </c>
    </row>
    <row r="11" spans="1:8" s="4" customFormat="1" ht="27" customHeight="1">
      <c r="A11" s="31" t="s">
        <v>34</v>
      </c>
      <c r="B11" s="26" t="s">
        <v>19</v>
      </c>
      <c r="C11" s="28">
        <v>1399.81</v>
      </c>
      <c r="D11" s="14">
        <v>42241</v>
      </c>
      <c r="E11" s="14">
        <v>42338</v>
      </c>
      <c r="F11" s="14">
        <v>42303</v>
      </c>
      <c r="G11" s="15">
        <f t="shared" si="0"/>
        <v>-35</v>
      </c>
      <c r="H11" s="15">
        <f t="shared" si="1"/>
        <v>-48993.35</v>
      </c>
    </row>
    <row r="12" spans="1:8" s="4" customFormat="1" ht="27" customHeight="1">
      <c r="A12" s="31" t="s">
        <v>33</v>
      </c>
      <c r="B12" s="26" t="s">
        <v>20</v>
      </c>
      <c r="C12" s="28">
        <v>162.56</v>
      </c>
      <c r="D12" s="14">
        <v>42213</v>
      </c>
      <c r="E12" s="14">
        <v>42369</v>
      </c>
      <c r="F12" s="14">
        <v>42303</v>
      </c>
      <c r="G12" s="15">
        <f t="shared" si="0"/>
        <v>-66</v>
      </c>
      <c r="H12" s="15">
        <f t="shared" si="1"/>
        <v>-10728.960000000001</v>
      </c>
    </row>
    <row r="13" spans="1:8" s="4" customFormat="1" ht="27" customHeight="1">
      <c r="A13" s="31" t="s">
        <v>32</v>
      </c>
      <c r="B13" s="26" t="s">
        <v>21</v>
      </c>
      <c r="C13" s="28">
        <v>253.53</v>
      </c>
      <c r="D13" s="32">
        <v>42296</v>
      </c>
      <c r="E13" s="14">
        <v>42326</v>
      </c>
      <c r="F13" s="14">
        <v>42303</v>
      </c>
      <c r="G13" s="15">
        <f t="shared" si="0"/>
        <v>-23</v>
      </c>
      <c r="H13" s="15">
        <f t="shared" si="1"/>
        <v>-5831.19</v>
      </c>
    </row>
    <row r="14" spans="1:8" s="4" customFormat="1" ht="27" customHeight="1">
      <c r="A14" s="31" t="s">
        <v>30</v>
      </c>
      <c r="B14" s="26" t="s">
        <v>22</v>
      </c>
      <c r="C14" s="27">
        <v>429.12</v>
      </c>
      <c r="D14" s="32">
        <v>42298</v>
      </c>
      <c r="E14" s="14">
        <v>42328</v>
      </c>
      <c r="F14" s="14">
        <v>42303</v>
      </c>
      <c r="G14" s="15">
        <f t="shared" si="0"/>
        <v>-25</v>
      </c>
      <c r="H14" s="15">
        <f t="shared" si="1"/>
        <v>-10728</v>
      </c>
    </row>
    <row r="15" spans="1:8" s="4" customFormat="1" ht="27" customHeight="1">
      <c r="A15" s="31" t="s">
        <v>31</v>
      </c>
      <c r="B15" s="26" t="s">
        <v>23</v>
      </c>
      <c r="C15" s="30">
        <v>160</v>
      </c>
      <c r="D15" s="32">
        <v>42299</v>
      </c>
      <c r="E15" s="14">
        <v>42359</v>
      </c>
      <c r="F15" s="14">
        <v>42303</v>
      </c>
      <c r="G15" s="15">
        <f t="shared" si="0"/>
        <v>-56</v>
      </c>
      <c r="H15" s="15">
        <f t="shared" si="1"/>
        <v>-8960</v>
      </c>
    </row>
    <row r="16" spans="1:8" s="4" customFormat="1" ht="27" customHeight="1">
      <c r="A16" s="31" t="s">
        <v>27</v>
      </c>
      <c r="B16" s="24" t="s">
        <v>24</v>
      </c>
      <c r="C16" s="25">
        <v>17.14</v>
      </c>
      <c r="D16" s="14">
        <v>42306</v>
      </c>
      <c r="E16" s="14">
        <v>42336</v>
      </c>
      <c r="F16" s="14">
        <v>42308</v>
      </c>
      <c r="G16" s="15">
        <f t="shared" si="0"/>
        <v>-28</v>
      </c>
      <c r="H16" s="15">
        <f t="shared" si="1"/>
        <v>-479.92</v>
      </c>
    </row>
    <row r="17" spans="1:8" s="4" customFormat="1" ht="27" customHeight="1">
      <c r="A17" s="31" t="s">
        <v>29</v>
      </c>
      <c r="B17" s="24" t="s">
        <v>24</v>
      </c>
      <c r="C17" s="25">
        <v>82</v>
      </c>
      <c r="D17" s="14">
        <v>42306</v>
      </c>
      <c r="E17" s="14">
        <v>42336</v>
      </c>
      <c r="F17" s="14">
        <v>42308</v>
      </c>
      <c r="G17" s="15">
        <f t="shared" si="0"/>
        <v>-28</v>
      </c>
      <c r="H17" s="15">
        <f t="shared" si="1"/>
        <v>-2296</v>
      </c>
    </row>
    <row r="18" spans="1:8" s="4" customFormat="1" ht="27" customHeight="1">
      <c r="A18" s="31" t="s">
        <v>28</v>
      </c>
      <c r="B18" s="24" t="s">
        <v>24</v>
      </c>
      <c r="C18" s="25">
        <v>136.51</v>
      </c>
      <c r="D18" s="14">
        <v>42306</v>
      </c>
      <c r="E18" s="14">
        <v>42336</v>
      </c>
      <c r="F18" s="14">
        <v>42308</v>
      </c>
      <c r="G18" s="15">
        <f t="shared" si="0"/>
        <v>-28</v>
      </c>
      <c r="H18" s="15">
        <f t="shared" si="1"/>
        <v>-3822.2799999999997</v>
      </c>
    </row>
    <row r="19" spans="1:8" s="4" customFormat="1" ht="27" customHeight="1">
      <c r="A19" s="31" t="s">
        <v>26</v>
      </c>
      <c r="B19" s="24" t="s">
        <v>25</v>
      </c>
      <c r="C19" s="25">
        <v>240</v>
      </c>
      <c r="D19" s="14">
        <v>42307</v>
      </c>
      <c r="E19" s="14">
        <v>42338</v>
      </c>
      <c r="F19" s="14">
        <v>42308</v>
      </c>
      <c r="G19" s="15">
        <f t="shared" si="0"/>
        <v>-30</v>
      </c>
      <c r="H19" s="15">
        <f t="shared" si="1"/>
        <v>-7200</v>
      </c>
    </row>
    <row r="20" spans="1:8" s="4" customFormat="1" ht="27" customHeight="1">
      <c r="A20" s="31" t="s">
        <v>62</v>
      </c>
      <c r="B20" s="24" t="s">
        <v>46</v>
      </c>
      <c r="C20" s="25">
        <v>41.66</v>
      </c>
      <c r="D20" s="14">
        <v>42338</v>
      </c>
      <c r="E20" s="14">
        <v>42338</v>
      </c>
      <c r="F20" s="14">
        <v>42333</v>
      </c>
      <c r="G20" s="15">
        <f t="shared" si="0"/>
        <v>-5</v>
      </c>
      <c r="H20" s="15">
        <f t="shared" si="1"/>
        <v>-208.29999999999998</v>
      </c>
    </row>
    <row r="21" spans="1:8" s="4" customFormat="1" ht="27" customHeight="1">
      <c r="A21" s="31">
        <v>7815013337</v>
      </c>
      <c r="B21" s="26" t="s">
        <v>17</v>
      </c>
      <c r="C21" s="28">
        <v>2003.69</v>
      </c>
      <c r="D21" s="14">
        <v>42294</v>
      </c>
      <c r="E21" s="14">
        <v>42338</v>
      </c>
      <c r="F21" s="14">
        <v>42333</v>
      </c>
      <c r="G21" s="15">
        <f t="shared" si="0"/>
        <v>-5</v>
      </c>
      <c r="H21" s="15">
        <f t="shared" si="1"/>
        <v>-10018.45</v>
      </c>
    </row>
    <row r="22" spans="1:8" s="4" customFormat="1" ht="27" customHeight="1">
      <c r="A22" s="31" t="s">
        <v>42</v>
      </c>
      <c r="B22" s="26" t="s">
        <v>43</v>
      </c>
      <c r="C22" s="28">
        <v>926</v>
      </c>
      <c r="D22" s="14">
        <v>42318</v>
      </c>
      <c r="E22" s="14">
        <v>42348</v>
      </c>
      <c r="F22" s="14">
        <v>42333</v>
      </c>
      <c r="G22" s="15">
        <f t="shared" si="0"/>
        <v>-15</v>
      </c>
      <c r="H22" s="15">
        <f t="shared" si="1"/>
        <v>-13890</v>
      </c>
    </row>
    <row r="23" spans="1:8" s="4" customFormat="1" ht="27" customHeight="1">
      <c r="A23" s="31" t="s">
        <v>44</v>
      </c>
      <c r="B23" s="26" t="s">
        <v>45</v>
      </c>
      <c r="C23" s="28">
        <v>480</v>
      </c>
      <c r="D23" s="14">
        <v>42332</v>
      </c>
      <c r="E23" s="14">
        <v>42338</v>
      </c>
      <c r="F23" s="14">
        <v>42333</v>
      </c>
      <c r="G23" s="15">
        <f t="shared" si="0"/>
        <v>-5</v>
      </c>
      <c r="H23" s="15">
        <f t="shared" si="1"/>
        <v>-2400</v>
      </c>
    </row>
    <row r="24" spans="1:8" s="4" customFormat="1" ht="27" customHeight="1">
      <c r="A24" s="31" t="s">
        <v>40</v>
      </c>
      <c r="B24" s="24" t="s">
        <v>15</v>
      </c>
      <c r="C24" s="25">
        <v>713</v>
      </c>
      <c r="D24" s="14">
        <v>42307</v>
      </c>
      <c r="E24" s="14">
        <v>42338</v>
      </c>
      <c r="F24" s="14">
        <v>42338</v>
      </c>
      <c r="G24" s="15">
        <f t="shared" si="0"/>
        <v>0</v>
      </c>
      <c r="H24" s="15">
        <f t="shared" si="1"/>
        <v>0</v>
      </c>
    </row>
    <row r="25" spans="1:8" s="4" customFormat="1" ht="27" customHeight="1">
      <c r="A25" s="31" t="s">
        <v>47</v>
      </c>
      <c r="B25" s="24" t="s">
        <v>48</v>
      </c>
      <c r="C25" s="28">
        <v>5775</v>
      </c>
      <c r="D25" s="14">
        <v>42331</v>
      </c>
      <c r="E25" s="14">
        <v>42361</v>
      </c>
      <c r="F25" s="14">
        <v>42352</v>
      </c>
      <c r="G25" s="15">
        <f t="shared" si="0"/>
        <v>-9</v>
      </c>
      <c r="H25" s="15">
        <f t="shared" si="1"/>
        <v>-51975</v>
      </c>
    </row>
    <row r="26" spans="1:8" s="4" customFormat="1" ht="27" customHeight="1">
      <c r="A26" s="31">
        <v>7815014932</v>
      </c>
      <c r="B26" s="26" t="s">
        <v>17</v>
      </c>
      <c r="C26" s="28">
        <v>2003.69</v>
      </c>
      <c r="D26" s="14">
        <v>42338</v>
      </c>
      <c r="E26" s="14">
        <v>42368</v>
      </c>
      <c r="F26" s="14">
        <v>42352</v>
      </c>
      <c r="G26" s="15">
        <f t="shared" si="0"/>
        <v>-16</v>
      </c>
      <c r="H26" s="15">
        <f t="shared" si="1"/>
        <v>-32059.04</v>
      </c>
    </row>
    <row r="27" spans="1:8" s="4" customFormat="1" ht="27" customHeight="1">
      <c r="A27" s="31">
        <v>8715302008</v>
      </c>
      <c r="B27" s="24" t="s">
        <v>24</v>
      </c>
      <c r="C27" s="25">
        <v>25.47</v>
      </c>
      <c r="D27" s="14">
        <v>42339</v>
      </c>
      <c r="E27" s="14">
        <v>42369</v>
      </c>
      <c r="F27" s="14">
        <v>42352</v>
      </c>
      <c r="G27" s="15">
        <f t="shared" si="0"/>
        <v>-17</v>
      </c>
      <c r="H27" s="15">
        <f t="shared" si="1"/>
        <v>-432.99</v>
      </c>
    </row>
    <row r="28" spans="1:8" s="4" customFormat="1" ht="27" customHeight="1">
      <c r="A28" s="31" t="s">
        <v>49</v>
      </c>
      <c r="B28" s="24" t="s">
        <v>50</v>
      </c>
      <c r="C28" s="25">
        <v>800</v>
      </c>
      <c r="D28" s="14">
        <v>42340</v>
      </c>
      <c r="E28" s="14">
        <v>42402</v>
      </c>
      <c r="F28" s="14">
        <v>42352</v>
      </c>
      <c r="G28" s="15">
        <f t="shared" si="0"/>
        <v>-50</v>
      </c>
      <c r="H28" s="15">
        <f t="shared" si="1"/>
        <v>-40000</v>
      </c>
    </row>
    <row r="29" spans="1:8" s="4" customFormat="1" ht="27" customHeight="1">
      <c r="A29" s="31" t="s">
        <v>52</v>
      </c>
      <c r="B29" s="24" t="s">
        <v>51</v>
      </c>
      <c r="C29" s="25">
        <v>700</v>
      </c>
      <c r="D29" s="14">
        <v>42340</v>
      </c>
      <c r="E29" s="14">
        <v>42379</v>
      </c>
      <c r="F29" s="14">
        <v>42352</v>
      </c>
      <c r="G29" s="15">
        <f t="shared" si="0"/>
        <v>-27</v>
      </c>
      <c r="H29" s="15">
        <f t="shared" si="1"/>
        <v>-18900</v>
      </c>
    </row>
    <row r="30" spans="1:8" s="4" customFormat="1" ht="27" customHeight="1">
      <c r="A30" s="31" t="s">
        <v>53</v>
      </c>
      <c r="B30" s="24" t="s">
        <v>54</v>
      </c>
      <c r="C30" s="25">
        <v>527.27</v>
      </c>
      <c r="D30" s="14">
        <v>42347</v>
      </c>
      <c r="E30" s="14">
        <v>42377</v>
      </c>
      <c r="F30" s="14">
        <v>42352</v>
      </c>
      <c r="G30" s="15">
        <f t="shared" si="0"/>
        <v>-25</v>
      </c>
      <c r="H30" s="15">
        <f t="shared" si="1"/>
        <v>-13181.75</v>
      </c>
    </row>
    <row r="31" spans="1:8" s="4" customFormat="1" ht="27" customHeight="1">
      <c r="A31" s="31" t="s">
        <v>55</v>
      </c>
      <c r="B31" s="24" t="s">
        <v>54</v>
      </c>
      <c r="C31" s="25">
        <v>527.27</v>
      </c>
      <c r="D31" s="14">
        <v>42347</v>
      </c>
      <c r="E31" s="14">
        <v>42377</v>
      </c>
      <c r="F31" s="14">
        <v>42352</v>
      </c>
      <c r="G31" s="15">
        <f t="shared" si="0"/>
        <v>-25</v>
      </c>
      <c r="H31" s="15">
        <f t="shared" si="1"/>
        <v>-13181.75</v>
      </c>
    </row>
    <row r="32" spans="1:8" s="4" customFormat="1" ht="27" customHeight="1">
      <c r="A32" s="31" t="s">
        <v>57</v>
      </c>
      <c r="B32" s="24" t="s">
        <v>56</v>
      </c>
      <c r="C32" s="28">
        <v>1031.71</v>
      </c>
      <c r="D32" s="14">
        <v>42355</v>
      </c>
      <c r="E32" s="14">
        <v>42400</v>
      </c>
      <c r="F32" s="14">
        <v>42356</v>
      </c>
      <c r="G32" s="15">
        <f t="shared" si="0"/>
        <v>-44</v>
      </c>
      <c r="H32" s="15">
        <f t="shared" si="1"/>
        <v>-45395.240000000005</v>
      </c>
    </row>
    <row r="33" spans="1:8" s="4" customFormat="1" ht="27" customHeight="1">
      <c r="A33" s="31" t="s">
        <v>59</v>
      </c>
      <c r="B33" s="24" t="s">
        <v>58</v>
      </c>
      <c r="C33" s="25">
        <v>449.02</v>
      </c>
      <c r="D33" s="14">
        <v>42355</v>
      </c>
      <c r="E33" s="14">
        <v>42386</v>
      </c>
      <c r="F33" s="14">
        <v>42356</v>
      </c>
      <c r="G33" s="15">
        <f t="shared" si="0"/>
        <v>-30</v>
      </c>
      <c r="H33" s="15">
        <f t="shared" si="1"/>
        <v>-13470.599999999999</v>
      </c>
    </row>
    <row r="34" spans="1:8" s="4" customFormat="1" ht="27" customHeight="1">
      <c r="A34" s="31">
        <v>8715323937</v>
      </c>
      <c r="B34" s="24" t="s">
        <v>24</v>
      </c>
      <c r="C34" s="25">
        <v>60.5</v>
      </c>
      <c r="D34" s="14">
        <v>42353</v>
      </c>
      <c r="E34" s="14">
        <v>42383</v>
      </c>
      <c r="F34" s="14">
        <v>42356</v>
      </c>
      <c r="G34" s="15">
        <f t="shared" si="0"/>
        <v>-27</v>
      </c>
      <c r="H34" s="15">
        <f t="shared" si="1"/>
        <v>-1633.5</v>
      </c>
    </row>
    <row r="35" spans="1:8" s="4" customFormat="1" ht="27" customHeight="1">
      <c r="A35" s="31" t="s">
        <v>61</v>
      </c>
      <c r="B35" s="24" t="s">
        <v>60</v>
      </c>
      <c r="C35" s="28">
        <v>1311</v>
      </c>
      <c r="D35" s="14">
        <v>42352</v>
      </c>
      <c r="E35" s="14">
        <v>42383</v>
      </c>
      <c r="F35" s="14">
        <v>42356</v>
      </c>
      <c r="G35" s="15">
        <f t="shared" si="0"/>
        <v>-27</v>
      </c>
      <c r="H35" s="15">
        <f t="shared" si="1"/>
        <v>-35397</v>
      </c>
    </row>
    <row r="36" spans="1:8" s="4" customFormat="1" ht="27" customHeight="1">
      <c r="A36" s="31">
        <v>87160165539</v>
      </c>
      <c r="B36" s="24" t="s">
        <v>24</v>
      </c>
      <c r="C36" s="25">
        <v>49.35</v>
      </c>
      <c r="D36" s="14"/>
      <c r="E36" s="14">
        <v>42431</v>
      </c>
      <c r="F36" s="14">
        <v>42366</v>
      </c>
      <c r="G36" s="15">
        <f t="shared" si="0"/>
        <v>-65</v>
      </c>
      <c r="H36" s="15">
        <f t="shared" si="1"/>
        <v>-3207.75</v>
      </c>
    </row>
    <row r="37" spans="1:61" s="1" customFormat="1" ht="26.25" customHeight="1">
      <c r="A37" s="17"/>
      <c r="B37" s="18" t="s">
        <v>12</v>
      </c>
      <c r="C37" s="23">
        <f>SUM(C6:C36)</f>
        <v>24714.79</v>
      </c>
      <c r="D37" s="20"/>
      <c r="E37" s="20"/>
      <c r="F37" s="20"/>
      <c r="G37" s="21" t="s">
        <v>12</v>
      </c>
      <c r="H37" s="21">
        <f>SUM(H6:H36)</f>
        <v>-489131.93999999994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8" ht="31.5" customHeight="1">
      <c r="A38" s="11"/>
      <c r="B38" s="22" t="s">
        <v>8</v>
      </c>
      <c r="C38" s="19"/>
      <c r="D38" s="34" t="s">
        <v>63</v>
      </c>
      <c r="E38" s="34"/>
      <c r="F38" s="34"/>
      <c r="G38" s="34"/>
      <c r="H38" s="17">
        <f>H37/C37</f>
        <v>-19.791061951163652</v>
      </c>
    </row>
  </sheetData>
  <sheetProtection selectLockedCells="1" selectUnlockedCells="1"/>
  <mergeCells count="4">
    <mergeCell ref="B1:F1"/>
    <mergeCell ref="B2:G2"/>
    <mergeCell ref="B3:G3"/>
    <mergeCell ref="D38:G38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600" verticalDpi="600" orientation="landscape" paperSize="8" scale="66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Amm02</dc:creator>
  <cp:keywords/>
  <dc:description/>
  <cp:lastModifiedBy>amm02</cp:lastModifiedBy>
  <cp:lastPrinted>2015-12-22T10:41:48Z</cp:lastPrinted>
  <dcterms:created xsi:type="dcterms:W3CDTF">2015-04-17T06:43:50Z</dcterms:created>
  <dcterms:modified xsi:type="dcterms:W3CDTF">2016-05-21T08:33:19Z</dcterms:modified>
  <cp:category/>
  <cp:version/>
  <cp:contentType/>
  <cp:contentStatus/>
</cp:coreProperties>
</file>