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04" activeTab="0"/>
  </bookViews>
  <sheets>
    <sheet name="Anno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<sst xmlns="http://schemas.openxmlformats.org/spreadsheetml/2006/main" count="45" uniqueCount="38">
  <si>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Numero Fattura</t>
  </si>
  <si>
    <t xml:space="preserve"> Data Emissione </t>
  </si>
  <si>
    <t xml:space="preserve"> Data Scadenza </t>
  </si>
  <si>
    <t xml:space="preserve">Denominazione </t>
  </si>
  <si>
    <t xml:space="preserve"> Importo totale dovuto</t>
  </si>
  <si>
    <t>Data pagamento</t>
  </si>
  <si>
    <t>gg</t>
  </si>
  <si>
    <t>gg*importo</t>
  </si>
  <si>
    <t>INDICE PAGAMENTI</t>
  </si>
  <si>
    <t xml:space="preserve">IC Brembate di Sopra </t>
  </si>
  <si>
    <t>MANUTENCOOP</t>
  </si>
  <si>
    <t xml:space="preserve">KYOCERA </t>
  </si>
  <si>
    <t>IS.I.FO.L SRL</t>
  </si>
  <si>
    <t>INDEX EDUCATION SRL</t>
  </si>
  <si>
    <t xml:space="preserve">ARRIGONI TRASPORTI </t>
  </si>
  <si>
    <t>POSTE ITALIANE</t>
  </si>
  <si>
    <t>LB LUCA BONACINA</t>
  </si>
  <si>
    <t>INDICE</t>
  </si>
  <si>
    <t>Somma</t>
  </si>
  <si>
    <t>Anno 2017</t>
  </si>
  <si>
    <t xml:space="preserve">Indicatore Anno 2017 </t>
  </si>
  <si>
    <t>17-0048</t>
  </si>
  <si>
    <t>19/BE</t>
  </si>
  <si>
    <t>ZANI</t>
  </si>
  <si>
    <t>20/BE</t>
  </si>
  <si>
    <t>1/E</t>
  </si>
  <si>
    <t>32/2017</t>
  </si>
  <si>
    <t>18/2017</t>
  </si>
  <si>
    <t>CAPROTTI NADIA LUISA</t>
  </si>
  <si>
    <t xml:space="preserve">MAIEUTICA DI PAGANI BARTOLOMEA </t>
  </si>
  <si>
    <t>5/PA</t>
  </si>
  <si>
    <t>6/PA</t>
  </si>
  <si>
    <t>14/PA</t>
  </si>
  <si>
    <t>ARGO SOFTWARE S.R.L.</t>
  </si>
  <si>
    <t>12/PA</t>
  </si>
  <si>
    <t>0E0200039</t>
  </si>
  <si>
    <t xml:space="preserve">COLORIFICIO LOMAR </t>
  </si>
  <si>
    <t>Prospetto di calcolo Indicatore di tempestività dei pagamenti 1° trimestre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</si>
</sst>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0.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mmm\-yyyy"/>
    <numFmt numFmtId="173" formatCode="0.000"/>
    <numFmt numFmtId="174" formatCode="0.0000"/>
    <numFmt numFmtId="175" formatCode="###,###,##0.00"/>
  </numFmts>
  <fonts count="4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Verdana "/>
      <family val="0"/>
    </font>
    <font>
      <sz val="11"/>
      <name val="Verdana 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PageLayoutView="0" workbookViewId="0" topLeftCell="A1">
      <selection activeCell="H26" sqref="A1:H26"/>
    </sheetView>
  </sheetViews>
  <sheetFormatPr defaultColWidth="11.57421875" defaultRowHeight="12.75"/>
  <cols>
    <col min="1" max="1" width="16.00390625" style="0" bestFit="1" customWidth="1"/>
    <col min="2" max="2" width="76.140625" style="0" bestFit="1" customWidth="1"/>
    <col min="3" max="3" width="27.28125" style="9" bestFit="1" customWidth="1"/>
    <col min="4" max="4" width="23.00390625" style="10" bestFit="1" customWidth="1"/>
    <col min="5" max="6" width="20.7109375" style="10" bestFit="1" customWidth="1"/>
    <col min="7" max="7" width="10.421875" style="10" bestFit="1" customWidth="1"/>
    <col min="8" max="8" width="15.140625" style="9" bestFit="1" customWidth="1"/>
  </cols>
  <sheetData>
    <row r="1" spans="1:8" s="3" customFormat="1" ht="13.5">
      <c r="A1" s="1"/>
      <c r="B1" s="2"/>
      <c r="C1" s="7" t="s">
        <v>9</v>
      </c>
      <c r="D1" s="1"/>
      <c r="E1" s="1"/>
      <c r="F1" s="1"/>
      <c r="G1" s="1"/>
      <c r="H1" s="5"/>
    </row>
    <row r="2" spans="1:8" s="3" customFormat="1" ht="13.5">
      <c r="A2" s="1"/>
      <c r="B2" s="1"/>
      <c r="C2" s="4" t="s">
        <v>37</v>
      </c>
      <c r="D2" s="8"/>
      <c r="E2" s="8"/>
      <c r="F2" s="8"/>
      <c r="G2" s="8"/>
      <c r="H2" s="8"/>
    </row>
    <row r="3" spans="3:8" s="3" customFormat="1" ht="13.5">
      <c r="C3" s="6"/>
      <c r="H3" s="6"/>
    </row>
    <row r="4" spans="1:8" s="13" customFormat="1" ht="15">
      <c r="A4" s="11"/>
      <c r="B4" s="11"/>
      <c r="C4" s="12" t="s">
        <v>8</v>
      </c>
      <c r="D4" s="12" t="s">
        <v>19</v>
      </c>
      <c r="E4" s="11"/>
      <c r="F4" s="11"/>
      <c r="G4" s="11"/>
      <c r="H4" s="11"/>
    </row>
    <row r="5" spans="1:8" s="13" customFormat="1" ht="15">
      <c r="A5" s="14" t="s">
        <v>0</v>
      </c>
      <c r="B5" s="14" t="s">
        <v>3</v>
      </c>
      <c r="C5" s="14" t="s">
        <v>4</v>
      </c>
      <c r="D5" s="14" t="s">
        <v>1</v>
      </c>
      <c r="E5" s="14" t="s">
        <v>2</v>
      </c>
      <c r="F5" s="14" t="s">
        <v>5</v>
      </c>
      <c r="G5" s="14" t="s">
        <v>6</v>
      </c>
      <c r="H5" s="14" t="s">
        <v>7</v>
      </c>
    </row>
    <row r="6" spans="1:8" s="13" customFormat="1" ht="15">
      <c r="A6" s="15">
        <v>78160155554</v>
      </c>
      <c r="B6" s="16" t="s">
        <v>10</v>
      </c>
      <c r="C6" s="17">
        <v>2003.73</v>
      </c>
      <c r="D6" s="18">
        <v>42734</v>
      </c>
      <c r="E6" s="18">
        <v>42764</v>
      </c>
      <c r="F6" s="18">
        <v>42761</v>
      </c>
      <c r="G6" s="19">
        <f aca="true" t="shared" si="0" ref="G6:G22">F6-E6</f>
        <v>-3</v>
      </c>
      <c r="H6" s="19">
        <f aca="true" t="shared" si="1" ref="H6:H22">G6*C6</f>
        <v>-6011.1900000000005</v>
      </c>
    </row>
    <row r="7" spans="1:8" s="13" customFormat="1" ht="15">
      <c r="A7" s="15">
        <v>698</v>
      </c>
      <c r="B7" s="16" t="s">
        <v>33</v>
      </c>
      <c r="C7" s="17">
        <v>1560</v>
      </c>
      <c r="D7" s="18">
        <v>42737</v>
      </c>
      <c r="E7" s="18">
        <v>42825</v>
      </c>
      <c r="F7" s="18">
        <v>42761</v>
      </c>
      <c r="G7" s="19">
        <f aca="true" t="shared" si="2" ref="G7:G12">F7-E7</f>
        <v>-64</v>
      </c>
      <c r="H7" s="19">
        <f aca="true" t="shared" si="3" ref="H7:H12">G7*C7</f>
        <v>-99840</v>
      </c>
    </row>
    <row r="8" spans="1:8" s="13" customFormat="1" ht="15">
      <c r="A8" s="15">
        <v>1010396446</v>
      </c>
      <c r="B8" s="16" t="s">
        <v>11</v>
      </c>
      <c r="C8" s="17">
        <v>162.56</v>
      </c>
      <c r="D8" s="18">
        <v>42755</v>
      </c>
      <c r="E8" s="18">
        <v>42825</v>
      </c>
      <c r="F8" s="18">
        <v>42761</v>
      </c>
      <c r="G8" s="19">
        <f t="shared" si="2"/>
        <v>-64</v>
      </c>
      <c r="H8" s="19">
        <f t="shared" si="3"/>
        <v>-10403.84</v>
      </c>
    </row>
    <row r="9" spans="1:8" s="13" customFormat="1" ht="15">
      <c r="A9" s="15" t="s">
        <v>21</v>
      </c>
      <c r="B9" s="16" t="s">
        <v>13</v>
      </c>
      <c r="C9" s="17">
        <v>125</v>
      </c>
      <c r="D9" s="18">
        <v>42759</v>
      </c>
      <c r="E9" s="18">
        <v>42789</v>
      </c>
      <c r="F9" s="18">
        <v>42761</v>
      </c>
      <c r="G9" s="19">
        <f t="shared" si="2"/>
        <v>-28</v>
      </c>
      <c r="H9" s="19">
        <f t="shared" si="3"/>
        <v>-3500</v>
      </c>
    </row>
    <row r="10" spans="1:8" s="13" customFormat="1" ht="15">
      <c r="A10" s="15" t="s">
        <v>22</v>
      </c>
      <c r="B10" s="16" t="s">
        <v>23</v>
      </c>
      <c r="C10" s="17">
        <v>1740</v>
      </c>
      <c r="D10" s="18">
        <v>42762</v>
      </c>
      <c r="E10" s="18">
        <v>42793</v>
      </c>
      <c r="F10" s="18">
        <v>42773</v>
      </c>
      <c r="G10" s="19">
        <f t="shared" si="2"/>
        <v>-20</v>
      </c>
      <c r="H10" s="19">
        <f t="shared" si="3"/>
        <v>-34800</v>
      </c>
    </row>
    <row r="11" spans="1:8" s="13" customFormat="1" ht="15">
      <c r="A11" s="15" t="s">
        <v>24</v>
      </c>
      <c r="B11" s="16" t="s">
        <v>23</v>
      </c>
      <c r="C11" s="17">
        <v>1560</v>
      </c>
      <c r="D11" s="18">
        <v>42762</v>
      </c>
      <c r="E11" s="18">
        <v>42793</v>
      </c>
      <c r="F11" s="18">
        <v>42773</v>
      </c>
      <c r="G11" s="19">
        <f t="shared" si="2"/>
        <v>-20</v>
      </c>
      <c r="H11" s="19">
        <f t="shared" si="3"/>
        <v>-31200</v>
      </c>
    </row>
    <row r="12" spans="1:8" s="13" customFormat="1" ht="15">
      <c r="A12" s="15" t="s">
        <v>25</v>
      </c>
      <c r="B12" s="20" t="s">
        <v>12</v>
      </c>
      <c r="C12" s="17">
        <v>1659</v>
      </c>
      <c r="D12" s="18">
        <v>42773</v>
      </c>
      <c r="E12" s="18">
        <v>42806</v>
      </c>
      <c r="F12" s="18">
        <v>42776</v>
      </c>
      <c r="G12" s="19">
        <f t="shared" si="2"/>
        <v>-30</v>
      </c>
      <c r="H12" s="19">
        <f t="shared" si="3"/>
        <v>-49770</v>
      </c>
    </row>
    <row r="13" spans="1:8" s="13" customFormat="1" ht="15">
      <c r="A13" s="15">
        <v>7817000493</v>
      </c>
      <c r="B13" s="16" t="s">
        <v>10</v>
      </c>
      <c r="C13" s="17">
        <v>2003.73</v>
      </c>
      <c r="D13" s="18">
        <v>42766</v>
      </c>
      <c r="E13" s="18">
        <v>42796</v>
      </c>
      <c r="F13" s="18">
        <v>42776</v>
      </c>
      <c r="G13" s="19">
        <f t="shared" si="0"/>
        <v>-20</v>
      </c>
      <c r="H13" s="19">
        <f t="shared" si="1"/>
        <v>-40074.6</v>
      </c>
    </row>
    <row r="14" spans="1:8" s="13" customFormat="1" ht="15">
      <c r="A14" s="15">
        <v>8717049988</v>
      </c>
      <c r="B14" s="16" t="s">
        <v>15</v>
      </c>
      <c r="C14" s="17">
        <v>72.57</v>
      </c>
      <c r="D14" s="18">
        <v>42776</v>
      </c>
      <c r="E14" s="18">
        <v>42806</v>
      </c>
      <c r="F14" s="18">
        <v>42780</v>
      </c>
      <c r="G14" s="19">
        <f t="shared" si="0"/>
        <v>-26</v>
      </c>
      <c r="H14" s="19">
        <f t="shared" si="1"/>
        <v>-1886.8199999999997</v>
      </c>
    </row>
    <row r="15" spans="1:8" s="13" customFormat="1" ht="15">
      <c r="A15" s="15" t="s">
        <v>26</v>
      </c>
      <c r="B15" s="21" t="s">
        <v>29</v>
      </c>
      <c r="C15" s="22">
        <v>289.8</v>
      </c>
      <c r="D15" s="18">
        <v>42788</v>
      </c>
      <c r="E15" s="18">
        <v>42824</v>
      </c>
      <c r="F15" s="18">
        <v>42794</v>
      </c>
      <c r="G15" s="19">
        <f t="shared" si="0"/>
        <v>-30</v>
      </c>
      <c r="H15" s="19">
        <f t="shared" si="1"/>
        <v>-8694</v>
      </c>
    </row>
    <row r="16" spans="1:8" s="13" customFormat="1" ht="15">
      <c r="A16" s="15" t="s">
        <v>27</v>
      </c>
      <c r="B16" s="21" t="s">
        <v>28</v>
      </c>
      <c r="C16" s="22">
        <v>208</v>
      </c>
      <c r="D16" s="18">
        <v>42787</v>
      </c>
      <c r="E16" s="18">
        <v>42824</v>
      </c>
      <c r="F16" s="18">
        <v>42794</v>
      </c>
      <c r="G16" s="19">
        <f t="shared" si="0"/>
        <v>-30</v>
      </c>
      <c r="H16" s="19">
        <f t="shared" si="1"/>
        <v>-6240</v>
      </c>
    </row>
    <row r="17" spans="1:8" s="13" customFormat="1" ht="15">
      <c r="A17" s="15" t="s">
        <v>30</v>
      </c>
      <c r="B17" s="16" t="s">
        <v>14</v>
      </c>
      <c r="C17" s="22">
        <v>363.64</v>
      </c>
      <c r="D17" s="18">
        <v>42783</v>
      </c>
      <c r="E17" s="18">
        <v>42825</v>
      </c>
      <c r="F17" s="18">
        <v>42794</v>
      </c>
      <c r="G17" s="19">
        <f t="shared" si="0"/>
        <v>-31</v>
      </c>
      <c r="H17" s="19">
        <f t="shared" si="1"/>
        <v>-11272.84</v>
      </c>
    </row>
    <row r="18" spans="1:8" s="13" customFormat="1" ht="15">
      <c r="A18" s="15" t="s">
        <v>31</v>
      </c>
      <c r="B18" s="16" t="s">
        <v>14</v>
      </c>
      <c r="C18" s="17">
        <v>500</v>
      </c>
      <c r="D18" s="18">
        <v>42797</v>
      </c>
      <c r="E18" s="18">
        <v>42855</v>
      </c>
      <c r="F18" s="18">
        <v>42804</v>
      </c>
      <c r="G18" s="19">
        <f t="shared" si="0"/>
        <v>-51</v>
      </c>
      <c r="H18" s="19">
        <f t="shared" si="1"/>
        <v>-25500</v>
      </c>
    </row>
    <row r="19" spans="1:8" s="13" customFormat="1" ht="15">
      <c r="A19" s="15">
        <v>7817001521</v>
      </c>
      <c r="B19" s="16" t="s">
        <v>10</v>
      </c>
      <c r="C19" s="17">
        <v>100.7</v>
      </c>
      <c r="D19" s="18">
        <v>42794</v>
      </c>
      <c r="E19" s="18">
        <v>42824</v>
      </c>
      <c r="F19" s="18">
        <v>42804</v>
      </c>
      <c r="G19" s="19">
        <f t="shared" si="0"/>
        <v>-20</v>
      </c>
      <c r="H19" s="19">
        <f t="shared" si="1"/>
        <v>-2014</v>
      </c>
    </row>
    <row r="20" spans="1:8" s="13" customFormat="1" ht="15">
      <c r="A20" s="21">
        <v>7817002644</v>
      </c>
      <c r="B20" s="16" t="s">
        <v>10</v>
      </c>
      <c r="C20" s="17">
        <v>2003.73</v>
      </c>
      <c r="D20" s="18">
        <v>42794</v>
      </c>
      <c r="E20" s="18">
        <v>42824</v>
      </c>
      <c r="F20" s="18">
        <v>42804</v>
      </c>
      <c r="G20" s="19">
        <f t="shared" si="0"/>
        <v>-20</v>
      </c>
      <c r="H20" s="19">
        <f t="shared" si="1"/>
        <v>-40074.6</v>
      </c>
    </row>
    <row r="21" spans="1:8" s="13" customFormat="1" ht="15">
      <c r="A21" s="21" t="s">
        <v>32</v>
      </c>
      <c r="B21" s="21" t="s">
        <v>16</v>
      </c>
      <c r="C21" s="22">
        <v>230</v>
      </c>
      <c r="D21" s="18">
        <v>42800</v>
      </c>
      <c r="E21" s="18">
        <v>42831</v>
      </c>
      <c r="F21" s="18">
        <v>42804</v>
      </c>
      <c r="G21" s="19">
        <f t="shared" si="0"/>
        <v>-27</v>
      </c>
      <c r="H21" s="19">
        <f t="shared" si="1"/>
        <v>-6210</v>
      </c>
    </row>
    <row r="22" spans="1:8" s="13" customFormat="1" ht="15">
      <c r="A22" s="21">
        <v>8717065844</v>
      </c>
      <c r="B22" s="21" t="s">
        <v>15</v>
      </c>
      <c r="C22" s="17">
        <v>47.67</v>
      </c>
      <c r="D22" s="18">
        <v>42801</v>
      </c>
      <c r="E22" s="18">
        <v>42831</v>
      </c>
      <c r="F22" s="18">
        <v>42804</v>
      </c>
      <c r="G22" s="19">
        <f t="shared" si="0"/>
        <v>-27</v>
      </c>
      <c r="H22" s="19">
        <f t="shared" si="1"/>
        <v>-1287.0900000000001</v>
      </c>
    </row>
    <row r="23" spans="1:8" s="13" customFormat="1" ht="15">
      <c r="A23" s="21" t="s">
        <v>34</v>
      </c>
      <c r="B23" s="21" t="s">
        <v>14</v>
      </c>
      <c r="C23" s="17">
        <v>300</v>
      </c>
      <c r="D23" s="18">
        <v>42808</v>
      </c>
      <c r="E23" s="18">
        <v>42855</v>
      </c>
      <c r="F23" s="18">
        <v>42822</v>
      </c>
      <c r="G23" s="19">
        <f>F23-E23</f>
        <v>-33</v>
      </c>
      <c r="H23" s="19">
        <f>G23*C23</f>
        <v>-9900</v>
      </c>
    </row>
    <row r="24" spans="1:8" s="13" customFormat="1" ht="15">
      <c r="A24" s="21" t="s">
        <v>35</v>
      </c>
      <c r="B24" s="21" t="s">
        <v>36</v>
      </c>
      <c r="C24" s="17">
        <v>245.9</v>
      </c>
      <c r="D24" s="18">
        <v>42814</v>
      </c>
      <c r="E24" s="18">
        <v>42886</v>
      </c>
      <c r="F24" s="18">
        <v>42822</v>
      </c>
      <c r="G24" s="19">
        <f>F24-E24</f>
        <v>-64</v>
      </c>
      <c r="H24" s="19">
        <f>G24*C24</f>
        <v>-15737.6</v>
      </c>
    </row>
    <row r="25" spans="1:8" s="13" customFormat="1" ht="15">
      <c r="A25" s="23"/>
      <c r="B25" s="24" t="s">
        <v>18</v>
      </c>
      <c r="C25" s="11">
        <f>SUM(C6:C24)</f>
        <v>15176.029999999999</v>
      </c>
      <c r="D25" s="23"/>
      <c r="E25" s="23"/>
      <c r="F25" s="23"/>
      <c r="G25" s="23"/>
      <c r="H25" s="19">
        <f>SUM(H6:H24)</f>
        <v>-404416.58</v>
      </c>
    </row>
    <row r="26" spans="1:8" s="13" customFormat="1" ht="15">
      <c r="A26" s="23"/>
      <c r="B26" s="25" t="s">
        <v>17</v>
      </c>
      <c r="C26" s="26"/>
      <c r="D26" s="27" t="s">
        <v>20</v>
      </c>
      <c r="E26" s="27"/>
      <c r="F26" s="27"/>
      <c r="G26" s="27"/>
      <c r="H26" s="19">
        <f>H25/C25</f>
        <v>-26.64837773778782</v>
      </c>
    </row>
  </sheetData>
  <sheetProtection selectLockedCells="1" selectUnlockedCells="1"/>
  <mergeCells count="1">
    <mergeCell ref="D26:G26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8" scale="90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Amm02</dc:creator>
  <cp:keywords/>
  <dc:description/>
  <cp:lastModifiedBy>amm02</cp:lastModifiedBy>
  <cp:lastPrinted>2017-04-10T07:53:22Z</cp:lastPrinted>
  <dcterms:created xsi:type="dcterms:W3CDTF">2015-04-17T06:43:50Z</dcterms:created>
  <dcterms:modified xsi:type="dcterms:W3CDTF">2017-04-10T07:53:47Z</dcterms:modified>
  <cp:category/>
  <cp:version/>
  <cp:contentType/>
  <cp:contentStatus/>
</cp:coreProperties>
</file>